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6" activeTab="0"/>
  </bookViews>
  <sheets>
    <sheet name="prihlaska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<sst xmlns="http://schemas.openxmlformats.org/spreadsheetml/2006/main" count="49" uniqueCount="40">
  <si>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Přihláška M ČR KT 144 MHz + NŽ 144 MHz</t>
  </si>
  <si>
    <t>oddíl ROB:</t>
  </si>
  <si>
    <t>variabilní symbol:</t>
  </si>
  <si>
    <t>poř.č.</t>
  </si>
  <si>
    <t>Číslo čipu</t>
  </si>
  <si>
    <t>Jméno</t>
  </si>
  <si>
    <t>Příjmení</t>
  </si>
  <si>
    <t>Kategorie</t>
  </si>
  <si>
    <t>MČR KT</t>
  </si>
  <si>
    <t>NŽ</t>
  </si>
  <si>
    <t>Index</t>
  </si>
  <si>
    <t>startovné</t>
  </si>
  <si>
    <t>ubytování A</t>
  </si>
  <si>
    <t>ubytování B</t>
  </si>
  <si>
    <t>stravování</t>
  </si>
  <si>
    <t>celkem</t>
  </si>
  <si>
    <t>pá-so</t>
  </si>
  <si>
    <t>so-ne</t>
  </si>
  <si>
    <t>sn-so</t>
  </si>
  <si>
    <t>ve-so</t>
  </si>
  <si>
    <t>sn-ne</t>
  </si>
  <si>
    <t>ob-ne</t>
  </si>
  <si>
    <t>ubytování</t>
  </si>
  <si>
    <t>150/120</t>
  </si>
  <si>
    <t>LUX1316</t>
  </si>
  <si>
    <t>75 Kč/noc</t>
  </si>
  <si>
    <t>10 Kč/noc</t>
  </si>
  <si>
    <t xml:space="preserve"> a stravování</t>
  </si>
  <si>
    <t>vzor</t>
  </si>
  <si>
    <t>Karel</t>
  </si>
  <si>
    <t>Čtvrtý</t>
  </si>
  <si>
    <t>M20</t>
  </si>
  <si>
    <t xml:space="preserve">celkem </t>
  </si>
  <si>
    <t>Poplatky je nutno uhradit do 9.6.2016</t>
  </si>
  <si>
    <t>na účet č. 2700227205/2010</t>
  </si>
  <si>
    <t>Pozn.</t>
  </si>
  <si>
    <t>Pokud závodník startuje na M ČR KT 144 MHz v jiné kategorii</t>
  </si>
  <si>
    <t>než na NŽ klasika 144 MHz, musí být uveden v přihlášce ve dvou řádcích</t>
  </si>
  <si>
    <t>pro každý závod zvlášť, přičemž je nutné ručně smazat políčko startovné</t>
  </si>
  <si>
    <t>ve sloupci závodu, kterého se v dané kategorii nezúčastní.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</si>
</sst>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&quot; Kč&quot;;[RED]\-#,##0&quot; Kč&quot;"/>
    <numFmt numFmtId="166" formatCode="#,##0&quot; Kč&quot;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3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2" xfId="0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164" fontId="2" fillId="0" borderId="4" xfId="0" applyFont="1" applyFill="1" applyBorder="1" applyAlignment="1">
      <alignment horizontal="center"/>
    </xf>
    <xf numFmtId="164" fontId="2" fillId="0" borderId="5" xfId="0" applyFont="1" applyBorder="1" applyAlignment="1">
      <alignment horizontal="center"/>
    </xf>
    <xf numFmtId="164" fontId="2" fillId="0" borderId="6" xfId="0" applyFont="1" applyBorder="1" applyAlignment="1">
      <alignment horizontal="center"/>
    </xf>
    <xf numFmtId="164" fontId="2" fillId="0" borderId="7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8" xfId="0" applyBorder="1" applyAlignment="1">
      <alignment horizontal="center"/>
    </xf>
    <xf numFmtId="164" fontId="2" fillId="0" borderId="8" xfId="0" applyFont="1" applyBorder="1" applyAlignment="1">
      <alignment horizontal="center"/>
    </xf>
    <xf numFmtId="164" fontId="2" fillId="0" borderId="9" xfId="0" applyFont="1" applyBorder="1" applyAlignment="1">
      <alignment horizontal="center"/>
    </xf>
    <xf numFmtId="164" fontId="2" fillId="0" borderId="10" xfId="0" applyFont="1" applyBorder="1" applyAlignment="1">
      <alignment horizontal="center"/>
    </xf>
    <xf numFmtId="164" fontId="2" fillId="0" borderId="11" xfId="0" applyFont="1" applyBorder="1" applyAlignment="1">
      <alignment horizontal="center"/>
    </xf>
    <xf numFmtId="164" fontId="2" fillId="0" borderId="12" xfId="0" applyFont="1" applyBorder="1" applyAlignment="1">
      <alignment horizontal="center"/>
    </xf>
    <xf numFmtId="164" fontId="2" fillId="0" borderId="13" xfId="0" applyFont="1" applyBorder="1" applyAlignment="1">
      <alignment horizontal="center"/>
    </xf>
    <xf numFmtId="164" fontId="2" fillId="0" borderId="14" xfId="0" applyFont="1" applyBorder="1" applyAlignment="1">
      <alignment horizontal="center"/>
    </xf>
    <xf numFmtId="164" fontId="2" fillId="0" borderId="15" xfId="0" applyFont="1" applyBorder="1" applyAlignment="1">
      <alignment horizontal="center"/>
    </xf>
    <xf numFmtId="164" fontId="2" fillId="0" borderId="16" xfId="0" applyFont="1" applyFill="1" applyBorder="1" applyAlignment="1">
      <alignment horizontal="center"/>
    </xf>
    <xf numFmtId="164" fontId="2" fillId="0" borderId="17" xfId="0" applyFont="1" applyBorder="1" applyAlignment="1">
      <alignment horizontal="center"/>
    </xf>
    <xf numFmtId="164" fontId="2" fillId="0" borderId="18" xfId="0" applyFont="1" applyBorder="1" applyAlignment="1">
      <alignment/>
    </xf>
    <xf numFmtId="164" fontId="2" fillId="0" borderId="18" xfId="0" applyFont="1" applyBorder="1" applyAlignment="1">
      <alignment horizontal="center"/>
    </xf>
    <xf numFmtId="164" fontId="2" fillId="0" borderId="19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2" fillId="0" borderId="21" xfId="0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0" borderId="24" xfId="0" applyNumberFormat="1" applyFont="1" applyBorder="1" applyAlignment="1">
      <alignment horizontal="center"/>
    </xf>
    <xf numFmtId="165" fontId="2" fillId="0" borderId="22" xfId="0" applyNumberFormat="1" applyFont="1" applyBorder="1" applyAlignment="1">
      <alignment horizontal="center"/>
    </xf>
    <xf numFmtId="164" fontId="2" fillId="0" borderId="25" xfId="0" applyFont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2" borderId="8" xfId="0" applyFont="1" applyFill="1" applyBorder="1" applyAlignment="1">
      <alignment/>
    </xf>
    <xf numFmtId="164" fontId="0" fillId="2" borderId="8" xfId="0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1" xfId="0" applyFont="1" applyFill="1" applyBorder="1" applyAlignment="1">
      <alignment horizontal="center"/>
    </xf>
    <xf numFmtId="164" fontId="0" fillId="2" borderId="26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0" fillId="2" borderId="2" xfId="0" applyFont="1" applyFill="1" applyBorder="1" applyAlignment="1">
      <alignment horizontal="center"/>
    </xf>
    <xf numFmtId="164" fontId="0" fillId="2" borderId="27" xfId="0" applyFont="1" applyFill="1" applyBorder="1" applyAlignment="1">
      <alignment horizontal="center"/>
    </xf>
    <xf numFmtId="164" fontId="0" fillId="0" borderId="0" xfId="0" applyFont="1" applyAlignment="1">
      <alignment/>
    </xf>
    <xf numFmtId="164" fontId="0" fillId="0" borderId="7" xfId="0" applyBorder="1" applyAlignment="1">
      <alignment horizontal="center"/>
    </xf>
    <xf numFmtId="164" fontId="0" fillId="0" borderId="28" xfId="0" applyBorder="1" applyAlignment="1">
      <alignment horizontal="center"/>
    </xf>
    <xf numFmtId="164" fontId="0" fillId="0" borderId="16" xfId="0" applyBorder="1" applyAlignment="1">
      <alignment horizontal="center"/>
    </xf>
    <xf numFmtId="164" fontId="0" fillId="0" borderId="9" xfId="0" applyBorder="1" applyAlignment="1">
      <alignment horizontal="center"/>
    </xf>
    <xf numFmtId="164" fontId="0" fillId="0" borderId="29" xfId="0" applyBorder="1" applyAlignment="1">
      <alignment horizontal="center"/>
    </xf>
    <xf numFmtId="164" fontId="0" fillId="0" borderId="27" xfId="0" applyBorder="1" applyAlignment="1">
      <alignment horizontal="center"/>
    </xf>
    <xf numFmtId="164" fontId="0" fillId="0" borderId="30" xfId="0" applyBorder="1" applyAlignment="1">
      <alignment horizontal="center"/>
    </xf>
    <xf numFmtId="164" fontId="0" fillId="0" borderId="31" xfId="0" applyFont="1" applyBorder="1" applyAlignment="1">
      <alignment/>
    </xf>
    <xf numFmtId="164" fontId="0" fillId="0" borderId="31" xfId="0" applyBorder="1" applyAlignment="1">
      <alignment horizontal="center"/>
    </xf>
    <xf numFmtId="164" fontId="0" fillId="0" borderId="32" xfId="0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workbookViewId="0" topLeftCell="A1">
      <selection activeCell="C5" sqref="C5"/>
    </sheetView>
  </sheetViews>
  <sheetFormatPr defaultColWidth="9.140625" defaultRowHeight="15"/>
  <cols>
    <col min="1" max="1" width="6.140625" style="1" customWidth="1"/>
    <col min="3" max="3" width="14.28125" style="0" customWidth="1"/>
    <col min="4" max="4" width="16.00390625" style="0" customWidth="1"/>
    <col min="5" max="5" width="9.00390625" style="1" customWidth="1"/>
    <col min="6" max="6" width="10.28125" style="1" customWidth="1"/>
    <col min="7" max="8" width="9.00390625" style="1" customWidth="1"/>
    <col min="9" max="9" width="12.140625" style="1" customWidth="1"/>
    <col min="10" max="16" width="9.00390625" style="1" customWidth="1"/>
    <col min="17" max="17" width="9.140625" style="1" customWidth="1"/>
    <col min="18" max="18" width="12.00390625" style="1" customWidth="1"/>
    <col min="249" max="16384" width="11.57421875" style="0" customWidth="1"/>
  </cols>
  <sheetData>
    <row r="1" spans="1:18" s="3" customFormat="1" ht="12.75">
      <c r="A1" s="2"/>
      <c r="B1" s="3" t="s">
        <v>0</v>
      </c>
      <c r="E1" s="2"/>
      <c r="F1" s="2" t="s">
        <v>1</v>
      </c>
      <c r="G1" s="2"/>
      <c r="H1"/>
      <c r="I1" s="4" t="s">
        <v>2</v>
      </c>
      <c r="J1" s="2"/>
      <c r="K1" s="2"/>
      <c r="L1" s="2"/>
      <c r="M1" s="2"/>
      <c r="N1" s="2"/>
      <c r="O1" s="2"/>
      <c r="P1" s="2"/>
      <c r="Q1" s="2"/>
      <c r="R1" s="2"/>
    </row>
    <row r="3" spans="1:18" ht="12.75">
      <c r="A3" s="5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7" t="s">
        <v>8</v>
      </c>
      <c r="G3" s="7" t="s">
        <v>9</v>
      </c>
      <c r="H3" s="8" t="s">
        <v>10</v>
      </c>
      <c r="I3" s="9" t="s">
        <v>11</v>
      </c>
      <c r="J3" s="5" t="s">
        <v>12</v>
      </c>
      <c r="K3" s="5"/>
      <c r="L3" s="5" t="s">
        <v>13</v>
      </c>
      <c r="M3" s="5"/>
      <c r="N3" s="10" t="s">
        <v>14</v>
      </c>
      <c r="O3" s="10"/>
      <c r="P3" s="10"/>
      <c r="Q3" s="10"/>
      <c r="R3" s="11" t="s">
        <v>15</v>
      </c>
    </row>
    <row r="4" spans="1:18" ht="12.75">
      <c r="A4" s="12"/>
      <c r="B4" s="13"/>
      <c r="C4" s="13"/>
      <c r="D4" s="13"/>
      <c r="E4" s="14"/>
      <c r="F4" s="15" t="s">
        <v>11</v>
      </c>
      <c r="G4" s="15" t="s">
        <v>11</v>
      </c>
      <c r="H4" s="16"/>
      <c r="I4" s="17" t="s">
        <v>15</v>
      </c>
      <c r="J4" s="18" t="s">
        <v>16</v>
      </c>
      <c r="K4" s="19" t="s">
        <v>17</v>
      </c>
      <c r="L4" s="18" t="s">
        <v>16</v>
      </c>
      <c r="M4" s="20" t="s">
        <v>17</v>
      </c>
      <c r="N4" s="18" t="s">
        <v>18</v>
      </c>
      <c r="O4" s="21" t="s">
        <v>19</v>
      </c>
      <c r="P4" s="22" t="s">
        <v>20</v>
      </c>
      <c r="Q4" s="20" t="s">
        <v>21</v>
      </c>
      <c r="R4" s="23" t="s">
        <v>22</v>
      </c>
    </row>
    <row r="5" spans="1:18" ht="12.75">
      <c r="A5" s="24"/>
      <c r="B5" s="25"/>
      <c r="C5" s="25"/>
      <c r="D5" s="25"/>
      <c r="E5" s="26"/>
      <c r="F5" s="26" t="s">
        <v>23</v>
      </c>
      <c r="G5" s="26" t="s">
        <v>23</v>
      </c>
      <c r="H5" s="27" t="s">
        <v>24</v>
      </c>
      <c r="I5" s="28"/>
      <c r="J5" s="29" t="s">
        <v>25</v>
      </c>
      <c r="K5" s="30" t="s">
        <v>25</v>
      </c>
      <c r="L5" s="29" t="s">
        <v>26</v>
      </c>
      <c r="M5" s="31" t="s">
        <v>26</v>
      </c>
      <c r="N5" s="32">
        <v>45</v>
      </c>
      <c r="O5" s="33">
        <v>65</v>
      </c>
      <c r="P5" s="34">
        <v>45</v>
      </c>
      <c r="Q5" s="35">
        <v>65</v>
      </c>
      <c r="R5" s="36" t="s">
        <v>27</v>
      </c>
    </row>
    <row r="6" spans="1:18" s="47" customFormat="1" ht="12.75">
      <c r="A6" s="37" t="s">
        <v>28</v>
      </c>
      <c r="B6" s="38">
        <v>14051316</v>
      </c>
      <c r="C6" s="38" t="s">
        <v>29</v>
      </c>
      <c r="D6" s="38" t="s">
        <v>30</v>
      </c>
      <c r="E6" s="39" t="s">
        <v>31</v>
      </c>
      <c r="F6" s="39">
        <f>IF(OR($E6="M12",$E6="D12",$E6="M14",$E6="D14",$E6="M60",$E6="D60",$E6="M70"),120,IF(OR($E6="M16",$E6="D16",$E6="M19",$E6="D19",$E6="M20",$E6="D20",$E6="M40",$E6="D35",$E6="M50",$E6="D50"),150,"0"))</f>
        <v>150</v>
      </c>
      <c r="G6" s="39">
        <f>IF(OR($E6="M12",$E6="D12",$E6="M14",$E6="D14",$E6="M60",$E6="D60",$E6="M70"),120,IF(OR($E6="M16",$E6="D16",$E6="M19",$E6="D19",$E6="M20",$E6="D20",$E6="M40",$E6="D35",$E6="M50",$E6="D50"),150,"0"))</f>
        <v>150</v>
      </c>
      <c r="H6" s="40" t="s">
        <v>24</v>
      </c>
      <c r="I6" s="41"/>
      <c r="J6" s="42">
        <v>1</v>
      </c>
      <c r="K6" s="43">
        <v>1</v>
      </c>
      <c r="L6" s="42"/>
      <c r="M6" s="44"/>
      <c r="N6" s="42">
        <v>1</v>
      </c>
      <c r="O6" s="45">
        <v>1</v>
      </c>
      <c r="P6" s="45">
        <v>1</v>
      </c>
      <c r="Q6" s="44">
        <v>1</v>
      </c>
      <c r="R6" s="46">
        <f>+J6*75+K6*75+L6*10+M6*10+N6*45+O6*65+P6*45+Q6*65</f>
        <v>370</v>
      </c>
    </row>
    <row r="7" spans="1:18" ht="12.75">
      <c r="A7" s="48">
        <v>1</v>
      </c>
      <c r="B7" s="13"/>
      <c r="C7" s="13"/>
      <c r="D7" s="13"/>
      <c r="E7" s="14"/>
      <c r="F7" s="14" t="str">
        <f>IF(OR($E7="M12",$E7="D12",$E7="M14",$E7="D14",$E7="M60",$E7="D60",$E7="M70"),120,IF(OR($E7="M16",$E7="D16",$E7="M19",$E7="D19",$E7="M20",$E7="D20",$E7="M40",$E7="D35",$E7="M50",$E7="D50"),150,"0"))</f>
        <v>0</v>
      </c>
      <c r="G7" s="14" t="str">
        <f>IF(OR($E7="M12",$E7="D12",$E7="M14",$E7="D14",$E7="M60",$E7="D60",$E7="M70"),120,IF(OR($E7="M16",$E7="D16",$E7="M19",$E7="D19",$E7="M20",$E7="D20",$E7="M40",$E7="D35",$E7="M50",$E7="D50"),150,"0"))</f>
        <v>0</v>
      </c>
      <c r="H7" s="49"/>
      <c r="I7" s="50"/>
      <c r="J7" s="48"/>
      <c r="K7" s="49"/>
      <c r="L7" s="48"/>
      <c r="M7" s="51"/>
      <c r="N7" s="48"/>
      <c r="O7" s="52"/>
      <c r="P7" s="14"/>
      <c r="Q7" s="51"/>
      <c r="R7" s="50">
        <f>+J7*75+K7*75+L7*10+M7*10+N7*45+O7*65+P7*45+Q7*65</f>
        <v>0</v>
      </c>
    </row>
    <row r="8" spans="1:18" ht="12.75">
      <c r="A8" s="48">
        <v>2</v>
      </c>
      <c r="B8" s="13"/>
      <c r="C8" s="13"/>
      <c r="D8" s="13"/>
      <c r="E8" s="14"/>
      <c r="F8" s="14" t="str">
        <f>IF(OR($E8="M12",$E8="D12",$E8="M14",$E8="D14",$E8="M60",$E8="D60",$E8="M70"),120,IF(OR($E8="M16",$E8="D16",$E8="M19",$E8="D19",$E8="M20",$E8="D20",$E8="M40",$E8="D35",$E8="M50",$E8="D50"),150,"0"))</f>
        <v>0</v>
      </c>
      <c r="G8" s="14" t="str">
        <f>IF(OR($E8="M12",$E8="D12",$E8="M14",$E8="D14",$E8="M60",$E8="D60",$E8="M70"),120,IF(OR($E8="M16",$E8="D16",$E8="M19",$E8="D19",$E8="M20",$E8="D20",$E8="M40",$E8="D35",$E8="M50",$E8="D50"),150,"0"))</f>
        <v>0</v>
      </c>
      <c r="H8" s="49"/>
      <c r="I8" s="50"/>
      <c r="J8" s="48"/>
      <c r="K8" s="49"/>
      <c r="L8" s="48"/>
      <c r="M8" s="51"/>
      <c r="N8" s="48"/>
      <c r="O8" s="52"/>
      <c r="P8" s="14"/>
      <c r="Q8" s="51"/>
      <c r="R8" s="53">
        <f>+J8*75+K8*75+L8*10+M8*10+N8*45+O8*65+P8*45+Q8*65</f>
        <v>0</v>
      </c>
    </row>
    <row r="9" spans="1:18" ht="12.75">
      <c r="A9" s="48">
        <v>3</v>
      </c>
      <c r="B9" s="13"/>
      <c r="C9" s="13"/>
      <c r="D9" s="13"/>
      <c r="E9" s="14"/>
      <c r="F9" s="14" t="str">
        <f>IF(OR($E9="M12",$E9="D12",$E9="M14",$E9="D14",$E9="M60",$E9="D60",$E9="M70"),120,IF(OR($E9="M16",$E9="D16",$E9="M19",$E9="D19",$E9="M20",$E9="D20",$E9="M40",$E9="D35",$E9="M50",$E9="D50"),150,"0"))</f>
        <v>0</v>
      </c>
      <c r="G9" s="14" t="str">
        <f>IF(OR($E9="M12",$E9="D12",$E9="M14",$E9="D14",$E9="M60",$E9="D60",$E9="M70"),120,IF(OR($E9="M16",$E9="D16",$E9="M19",$E9="D19",$E9="M20",$E9="D20",$E9="M40",$E9="D35",$E9="M50",$E9="D50"),150,"0"))</f>
        <v>0</v>
      </c>
      <c r="H9" s="49"/>
      <c r="I9" s="50"/>
      <c r="J9" s="48"/>
      <c r="K9" s="49"/>
      <c r="L9" s="48"/>
      <c r="M9" s="51"/>
      <c r="N9" s="48"/>
      <c r="O9" s="52"/>
      <c r="P9" s="14"/>
      <c r="Q9" s="51"/>
      <c r="R9" s="53">
        <f>+J9*75+K9*75+L9*10+M9*10+N9*45+O9*65+P9*45+Q9*65</f>
        <v>0</v>
      </c>
    </row>
    <row r="10" spans="1:18" ht="12.75">
      <c r="A10" s="48">
        <v>4</v>
      </c>
      <c r="B10" s="13"/>
      <c r="C10" s="13"/>
      <c r="D10" s="13"/>
      <c r="E10" s="14"/>
      <c r="F10" s="14" t="str">
        <f>IF(OR($E10="M12",$E10="D12",$E10="M14",$E10="D14",$E10="M60",$E10="D60",$E10="M70"),120,IF(OR($E10="M16",$E10="D16",$E10="M19",$E10="D19",$E10="M20",$E10="D20",$E10="M40",$E10="D35",$E10="M50",$E10="D50"),150,"0"))</f>
        <v>0</v>
      </c>
      <c r="G10" s="14" t="str">
        <f>IF(OR($E10="M12",$E10="D12",$E10="M14",$E10="D14",$E10="M60",$E10="D60",$E10="M70"),120,IF(OR($E10="M16",$E10="D16",$E10="M19",$E10="D19",$E10="M20",$E10="D20",$E10="M40",$E10="D35",$E10="M50",$E10="D50"),150,"0"))</f>
        <v>0</v>
      </c>
      <c r="H10" s="49"/>
      <c r="I10" s="50"/>
      <c r="J10" s="48"/>
      <c r="K10" s="49"/>
      <c r="L10" s="48"/>
      <c r="M10" s="51"/>
      <c r="N10" s="48"/>
      <c r="O10" s="52"/>
      <c r="P10" s="14"/>
      <c r="Q10" s="51"/>
      <c r="R10" s="53">
        <f>+J10*75+K10*75+L10*10+M10*10+N10*45+O10*65+P10*45+Q10*65</f>
        <v>0</v>
      </c>
    </row>
    <row r="11" spans="1:18" ht="12.75">
      <c r="A11" s="48">
        <v>5</v>
      </c>
      <c r="B11" s="13"/>
      <c r="C11" s="13"/>
      <c r="D11" s="13"/>
      <c r="E11" s="14"/>
      <c r="F11" s="14" t="str">
        <f>IF(OR($E11="M12",$E11="D12",$E11="M14",$E11="D14",$E11="M60",$E11="D60",$E11="M70"),120,IF(OR($E11="M16",$E11="D16",$E11="M19",$E11="D19",$E11="M20",$E11="D20",$E11="M40",$E11="D35",$E11="M50",$E11="D50"),150,"0"))</f>
        <v>0</v>
      </c>
      <c r="G11" s="14" t="str">
        <f>IF(OR($E11="M12",$E11="D12",$E11="M14",$E11="D14",$E11="M60",$E11="D60",$E11="M70"),120,IF(OR($E11="M16",$E11="D16",$E11="M19",$E11="D19",$E11="M20",$E11="D20",$E11="M40",$E11="D35",$E11="M50",$E11="D50"),150,"0"))</f>
        <v>0</v>
      </c>
      <c r="H11" s="49"/>
      <c r="I11" s="50"/>
      <c r="J11" s="48"/>
      <c r="K11" s="49"/>
      <c r="L11" s="48"/>
      <c r="M11" s="51"/>
      <c r="N11" s="48"/>
      <c r="O11" s="52"/>
      <c r="P11" s="14"/>
      <c r="Q11" s="51"/>
      <c r="R11" s="53">
        <f>+J11*75+K11*75+L11*10+M11*10+N11*45+O11*65+P11*45+Q11*65</f>
        <v>0</v>
      </c>
    </row>
    <row r="12" spans="1:18" ht="12.75">
      <c r="A12" s="48">
        <v>6</v>
      </c>
      <c r="B12" s="13"/>
      <c r="C12" s="13"/>
      <c r="D12" s="13"/>
      <c r="E12" s="14"/>
      <c r="F12" s="14" t="str">
        <f>IF(OR($E12="M12",$E12="D12",$E12="M14",$E12="D14",$E12="M60",$E12="D60",$E12="M70"),120,IF(OR($E12="M16",$E12="D16",$E12="M19",$E12="D19",$E12="M20",$E12="D20",$E12="M40",$E12="D35",$E12="M50",$E12="D50"),150,"0"))</f>
        <v>0</v>
      </c>
      <c r="G12" s="14" t="str">
        <f>IF(OR($E12="M12",$E12="D12",$E12="M14",$E12="D14",$E12="M60",$E12="D60",$E12="M70"),120,IF(OR($E12="M16",$E12="D16",$E12="M19",$E12="D19",$E12="M20",$E12="D20",$E12="M40",$E12="D35",$E12="M50",$E12="D50"),150,"0"))</f>
        <v>0</v>
      </c>
      <c r="H12" s="49"/>
      <c r="I12" s="50"/>
      <c r="J12" s="48"/>
      <c r="K12" s="49"/>
      <c r="L12" s="48"/>
      <c r="M12" s="51"/>
      <c r="N12" s="48"/>
      <c r="O12" s="52"/>
      <c r="P12" s="14"/>
      <c r="Q12" s="51"/>
      <c r="R12" s="53">
        <f>+J12*75+K12*75+L12*10+M12*10+N12*45+O12*65+P12*45+Q12*65</f>
        <v>0</v>
      </c>
    </row>
    <row r="13" spans="1:18" ht="12.75">
      <c r="A13" s="48">
        <v>7</v>
      </c>
      <c r="B13" s="13"/>
      <c r="C13" s="13"/>
      <c r="D13" s="13"/>
      <c r="E13" s="14"/>
      <c r="F13" s="14" t="str">
        <f>IF(OR($E13="M12",$E13="D12",$E13="M14",$E13="D14",$E13="M60",$E13="D60",$E13="M70"),120,IF(OR($E13="M16",$E13="D16",$E13="M19",$E13="D19",$E13="M20",$E13="D20",$E13="M40",$E13="D35",$E13="M50",$E13="D50"),150,"0"))</f>
        <v>0</v>
      </c>
      <c r="G13" s="14" t="str">
        <f>IF(OR($E13="M12",$E13="D12",$E13="M14",$E13="D14",$E13="M60",$E13="D60",$E13="M70"),120,IF(OR($E13="M16",$E13="D16",$E13="M19",$E13="D19",$E13="M20",$E13="D20",$E13="M40",$E13="D35",$E13="M50",$E13="D50"),150,"0"))</f>
        <v>0</v>
      </c>
      <c r="H13" s="49"/>
      <c r="I13" s="50"/>
      <c r="J13" s="48"/>
      <c r="K13" s="49"/>
      <c r="L13" s="48"/>
      <c r="M13" s="51"/>
      <c r="N13" s="48"/>
      <c r="O13" s="52"/>
      <c r="P13" s="14"/>
      <c r="Q13" s="51"/>
      <c r="R13" s="53">
        <f>+J13*75+K13*75+L13*10+M13*10+N13*45+O13*65+P13*45+Q13*65</f>
        <v>0</v>
      </c>
    </row>
    <row r="14" spans="1:18" ht="12.75">
      <c r="A14" s="48">
        <v>8</v>
      </c>
      <c r="B14" s="13"/>
      <c r="C14" s="13"/>
      <c r="D14" s="13"/>
      <c r="E14" s="14"/>
      <c r="F14" s="14" t="str">
        <f>IF(OR($E14="M12",$E14="D12",$E14="M14",$E14="D14",$E14="M60",$E14="D60",$E14="M70"),120,IF(OR($E14="M16",$E14="D16",$E14="M19",$E14="D19",$E14="M20",$E14="D20",$E14="M40",$E14="D35",$E14="M50",$E14="D50"),150,"0"))</f>
        <v>0</v>
      </c>
      <c r="G14" s="14" t="str">
        <f>IF(OR($E14="M12",$E14="D12",$E14="M14",$E14="D14",$E14="M60",$E14="D60",$E14="M70"),120,IF(OR($E14="M16",$E14="D16",$E14="M19",$E14="D19",$E14="M20",$E14="D20",$E14="M40",$E14="D35",$E14="M50",$E14="D50"),150,"0"))</f>
        <v>0</v>
      </c>
      <c r="H14" s="49"/>
      <c r="I14" s="50"/>
      <c r="J14" s="48"/>
      <c r="K14" s="49"/>
      <c r="L14" s="48"/>
      <c r="M14" s="51"/>
      <c r="N14" s="48"/>
      <c r="O14" s="52"/>
      <c r="P14" s="14"/>
      <c r="Q14" s="51"/>
      <c r="R14" s="53">
        <f>+J14*75+K14*75+L14*10+M14*10+N14*45+O14*65+P14*45+Q14*65</f>
        <v>0</v>
      </c>
    </row>
    <row r="15" spans="1:18" ht="12.75">
      <c r="A15" s="48">
        <v>9</v>
      </c>
      <c r="B15" s="13"/>
      <c r="C15" s="13"/>
      <c r="D15" s="13"/>
      <c r="E15" s="14"/>
      <c r="F15" s="14" t="str">
        <f>IF(OR($E15="M12",$E15="D12",$E15="M14",$E15="D14",$E15="M60",$E15="D60",$E15="M70"),120,IF(OR($E15="M16",$E15="D16",$E15="M19",$E15="D19",$E15="M20",$E15="D20",$E15="M40",$E15="D35",$E15="M50",$E15="D50"),150,"0"))</f>
        <v>0</v>
      </c>
      <c r="G15" s="14" t="str">
        <f>IF(OR($E15="M12",$E15="D12",$E15="M14",$E15="D14",$E15="M60",$E15="D60",$E15="M70"),120,IF(OR($E15="M16",$E15="D16",$E15="M19",$E15="D19",$E15="M20",$E15="D20",$E15="M40",$E15="D35",$E15="M50",$E15="D50"),150,"0"))</f>
        <v>0</v>
      </c>
      <c r="H15" s="49"/>
      <c r="I15" s="50"/>
      <c r="J15" s="48"/>
      <c r="K15" s="49"/>
      <c r="L15" s="48"/>
      <c r="M15" s="51"/>
      <c r="N15" s="48"/>
      <c r="O15" s="52"/>
      <c r="P15" s="14"/>
      <c r="Q15" s="51"/>
      <c r="R15" s="53">
        <f>+J15*75+K15*75+L15*10+M15*10+N15*45+O15*65+P15*45+Q15*65</f>
        <v>0</v>
      </c>
    </row>
    <row r="16" spans="1:18" ht="12.75">
      <c r="A16" s="48">
        <v>10</v>
      </c>
      <c r="B16" s="13"/>
      <c r="C16" s="13"/>
      <c r="D16" s="13"/>
      <c r="E16" s="14"/>
      <c r="F16" s="14" t="str">
        <f>IF(OR($E16="M12",$E16="D12",$E16="M14",$E16="D14",$E16="M60",$E16="D60",$E16="M70"),120,IF(OR($E16="M16",$E16="D16",$E16="M19",$E16="D19",$E16="M20",$E16="D20",$E16="M40",$E16="D35",$E16="M50",$E16="D50"),150,"0"))</f>
        <v>0</v>
      </c>
      <c r="G16" s="14" t="str">
        <f>IF(OR($E16="M12",$E16="D12",$E16="M14",$E16="D14",$E16="M60",$E16="D60",$E16="M70"),120,IF(OR($E16="M16",$E16="D16",$E16="M19",$E16="D19",$E16="M20",$E16="D20",$E16="M40",$E16="D35",$E16="M50",$E16="D50"),150,"0"))</f>
        <v>0</v>
      </c>
      <c r="H16" s="49"/>
      <c r="I16" s="50"/>
      <c r="J16" s="48"/>
      <c r="K16" s="49"/>
      <c r="L16" s="48"/>
      <c r="M16" s="51"/>
      <c r="N16" s="48"/>
      <c r="O16" s="52"/>
      <c r="P16" s="14"/>
      <c r="Q16" s="51"/>
      <c r="R16" s="53">
        <f>+J16*75+K16*75+L16*10+M16*10+N16*45+O16*65+P16*45+Q16*65</f>
        <v>0</v>
      </c>
    </row>
    <row r="17" spans="1:18" s="59" customFormat="1" ht="12.75">
      <c r="A17" s="54"/>
      <c r="B17" s="55" t="s">
        <v>32</v>
      </c>
      <c r="C17" s="55"/>
      <c r="D17" s="55"/>
      <c r="E17" s="56"/>
      <c r="F17" s="54">
        <f>SUM(F7:F16)</f>
        <v>0</v>
      </c>
      <c r="G17" s="57">
        <f>SUM(G7:G16)</f>
        <v>0</v>
      </c>
      <c r="H17" s="56"/>
      <c r="I17" s="58">
        <f>F17+G17</f>
        <v>0</v>
      </c>
      <c r="J17" s="54">
        <f>SUM(J7:J16)</f>
        <v>0</v>
      </c>
      <c r="K17" s="54">
        <f>SUM(K7:K16)</f>
        <v>0</v>
      </c>
      <c r="L17" s="54">
        <f>SUM(L7:L16)</f>
        <v>0</v>
      </c>
      <c r="M17" s="54">
        <f>SUM(M7:M16)</f>
        <v>0</v>
      </c>
      <c r="N17" s="54">
        <f>SUM(N7:N16)</f>
        <v>0</v>
      </c>
      <c r="O17" s="54">
        <f>SUM(O7:O16)</f>
        <v>0</v>
      </c>
      <c r="P17" s="54">
        <f>SUM(P7:P16)</f>
        <v>0</v>
      </c>
      <c r="Q17" s="54">
        <f>SUM(Q7:Q16)</f>
        <v>0</v>
      </c>
      <c r="R17" s="54">
        <f>SUM(R7:R16)</f>
        <v>0</v>
      </c>
    </row>
    <row r="19" ht="12.75">
      <c r="B19" s="60" t="s">
        <v>33</v>
      </c>
    </row>
    <row r="20" ht="12.75">
      <c r="B20" s="60" t="s">
        <v>34</v>
      </c>
    </row>
    <row r="21" ht="12.75">
      <c r="B21" s="60"/>
    </row>
    <row r="22" ht="12.75">
      <c r="B22" s="60" t="s">
        <v>35</v>
      </c>
    </row>
    <row r="23" ht="12.75">
      <c r="B23" s="60" t="s">
        <v>36</v>
      </c>
    </row>
    <row r="24" ht="12.75">
      <c r="B24" s="60" t="s">
        <v>37</v>
      </c>
    </row>
    <row r="25" ht="12.75">
      <c r="B25" s="60" t="s">
        <v>38</v>
      </c>
    </row>
    <row r="26" ht="12.75">
      <c r="B26" s="60" t="s">
        <v>39</v>
      </c>
    </row>
  </sheetData>
  <sheetProtection selectLockedCells="1" selectUnlockedCells="1"/>
  <mergeCells count="3">
    <mergeCell ref="J3:K3"/>
    <mergeCell ref="L3:M3"/>
    <mergeCell ref="N3:Q3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/>
  <cp:lastPrinted>2016-05-16T09:42:44Z</cp:lastPrinted>
  <dcterms:created xsi:type="dcterms:W3CDTF">2016-05-11T16:01:36Z</dcterms:created>
  <dcterms:modified xsi:type="dcterms:W3CDTF">2016-05-16T20:46:47Z</dcterms:modified>
  <cp:category/>
  <cp:version/>
  <cp:contentType/>
  <cp:contentStatus/>
  <cp:revision>1</cp:revision>
</cp:coreProperties>
</file>